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5295f9333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icadores" sheetId="1" r:id="Re8d1a304110e4fb1"/>
    <x:sheet xmlns:r="http://schemas.openxmlformats.org/officeDocument/2006/relationships" name="Planejamento" sheetId="2" r:id="R60380c114e5144b5"/>
    <x:sheet xmlns:r="http://schemas.openxmlformats.org/officeDocument/2006/relationships" name="Dashboard" sheetId="3" r:id="Rbc467d692e5249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74FAC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6BFD"/>
      </x:patternFill>
    </x:fill>
    <x:fill>
      <x:patternFill patternType="solid">
        <x:fgColor rgb="FFEFF4FF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3b6b51a654605" /><Relationship Type="http://schemas.openxmlformats.org/officeDocument/2006/relationships/theme" Target="/xl/theme/theme1.xml" Id="R7cd0be910dcf4f17" /><Relationship Type="http://schemas.openxmlformats.org/officeDocument/2006/relationships/sharedStrings" Target="/xl/sharedStrings.xml" Id="Rc4a8ee3a591f4fe3" /><Relationship Type="http://schemas.openxmlformats.org/officeDocument/2006/relationships/worksheet" Target="/xl/worksheets/sheet1.xml" Id="Re8d1a304110e4fb1" /><Relationship Type="http://schemas.openxmlformats.org/officeDocument/2006/relationships/worksheet" Target="/xl/worksheets/sheet2.xml" Id="R60380c114e5144b5" /><Relationship Type="http://schemas.openxmlformats.org/officeDocument/2006/relationships/worksheet" Target="/xl/worksheets/sheet3.xml" Id="Rbc467d692e5249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b3a17fabb664ad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Indicadores por status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Quantidade</c:v>
          </c:tx>
          <c:cat>
            <c:strRef>
              <c:f>'Dashboard'!$D$4:$D$6</c:f>
              <c:strCache>
                <c:ptCount val="0"/>
              </c:strCache>
            </c:strRef>
          </c:cat>
          <c:val>
            <c:numRef>
              <c:f>'Dashboard'!$E$4:$E$6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7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b3a17fabb664ad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89945bf93ee4686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6" hidden="0" customWidth="1"/>
    <x:col min="3" max="3" width="32" hidden="0" customWidth="1"/>
    <x:col min="4" max="4" width="38" hidden="0" customWidth="1"/>
    <x:col min="5" max="5" width="16" hidden="0" customWidth="1"/>
    <x:col min="6" max="6" width="16" hidden="0" customWidth="1"/>
    <x:col min="7" max="7" width="17" hidden="0" customWidth="1"/>
    <x:col min="8" max="8" width="22" hidden="0" customWidth="1"/>
  </x:cols>
  <x:sheetData>
    <x:row r="1" ht="30" customHeight="1">
      <x:c r="A1" s="5" t="str">
        <x:v>Área</x:v>
      </x:c>
      <x:c r="B1" s="5" t="str">
        <x:v>Indicador</x:v>
      </x:c>
      <x:c r="C1" s="5" t="str">
        <x:v>Objetivo</x:v>
      </x:c>
      <x:c r="D1" s="5" t="str">
        <x:v>Fórmula / lógica</x:v>
      </x:c>
      <x:c r="E1" s="5" t="str">
        <x:v>Meta</x:v>
      </x:c>
      <x:c r="F1" s="5" t="str">
        <x:v>Resultado atual</x:v>
      </x:c>
      <x:c r="G1" s="5" t="str">
        <x:v>Status</x:v>
      </x:c>
      <x:c r="H1" s="5" t="str">
        <x:v>Responsável</x:v>
      </x:c>
    </x:row>
    <x:row r="2" ht="40" customHeight="1">
      <x:c r="A2" s="12" t="str">
        <x:v>Vendas</x:v>
      </x:c>
      <x:c r="B2" s="12" t="str">
        <x:v>Taxa de conversão</x:v>
      </x:c>
      <x:c r="C2" s="12" t="str">
        <x:v>Aumentar eficiência comercial</x:v>
      </x:c>
      <x:c r="D2" s="12" t="str">
        <x:v>Clientes ganhos / oportunidades qualificadas</x:v>
      </x:c>
      <x:c r="E2" s="13" t="n">
        <x:v>0.25</x:v>
      </x:c>
      <x:c r="F2" s="13" t="n">
        <x:v>0.21</x:v>
      </x:c>
      <x:c r="G2" s="12" t="str">
        <x:f>IF(F2&gt;=E2,"Na meta",IF(F2&gt;=E2*0.9,"Atenção","Fora da meta"))</x:f>
        <x:v>Fora da meta</x:v>
      </x:c>
      <x:c r="H2" s="12" t="str">
        <x:v>Diretoria Comercial</x:v>
      </x:c>
    </x:row>
    <x:row r="3" ht="40" customHeight="1">
      <x:c r="A3" s="12" t="str">
        <x:v>Vendas</x:v>
      </x:c>
      <x:c r="B3" s="12" t="str">
        <x:v>Ciclo médio de vendas</x:v>
      </x:c>
      <x:c r="C3" s="12" t="str">
        <x:v>Reduzir tempo até o fechamento</x:v>
      </x:c>
      <x:c r="D3" s="12" t="str">
        <x:v>Dias entre oportunidade qualificada e fechamento</x:v>
      </x:c>
      <x:c r="E3" s="12" t="n">
        <x:v>40</x:v>
      </x:c>
      <x:c r="F3" s="12" t="n">
        <x:v>46</x:v>
      </x:c>
      <x:c r="G3" s="12" t="str">
        <x:f>IF(F3&lt;=E3,"Na meta",IF(F3&lt;=E3*1.1,"Atenção","Fora da meta"))</x:f>
        <x:v>Fora da meta</x:v>
      </x:c>
      <x:c r="H3" s="12" t="str">
        <x:v>Diretoria Comercial</x:v>
      </x:c>
    </x:row>
    <x:row r="4" ht="40" customHeight="1">
      <x:c r="A4" s="12" t="str">
        <x:v>Marketing</x:v>
      </x:c>
      <x:c r="B4" s="12" t="str">
        <x:v>Leads qualificados</x:v>
      </x:c>
      <x:c r="C4" s="12" t="str">
        <x:v>Aumentar geração de demanda</x:v>
      </x:c>
      <x:c r="D4" s="12" t="str">
        <x:v>Quantidade de MQLs no período</x:v>
      </x:c>
      <x:c r="E4" s="12" t="n">
        <x:v>420</x:v>
      </x:c>
      <x:c r="F4" s="12" t="n">
        <x:v>395</x:v>
      </x:c>
      <x:c r="G4" s="12" t="str">
        <x:f>IF(F4&gt;=E4,"Na meta",IF(F4&gt;=E4*0.9,"Atenção","Fora da meta"))</x:f>
        <x:v>Atenção</x:v>
      </x:c>
      <x:c r="H4" s="12" t="str">
        <x:v>Marketing</x:v>
      </x:c>
    </x:row>
    <x:row r="5" ht="40" customHeight="1">
      <x:c r="A5" s="12" t="str">
        <x:v>Produto</x:v>
      </x:c>
      <x:c r="B5" s="12" t="str">
        <x:v>Adoção de funcionalidade</x:v>
      </x:c>
      <x:c r="C5" s="12" t="str">
        <x:v>Aumentar uso de recurso estratégico</x:v>
      </x:c>
      <x:c r="D5" s="12" t="str">
        <x:v>Usuários ativos no recurso / usuários elegíveis</x:v>
      </x:c>
      <x:c r="E5" s="13" t="n">
        <x:v>0.65</x:v>
      </x:c>
      <x:c r="F5" s="13" t="n">
        <x:v>0.58</x:v>
      </x:c>
      <x:c r="G5" s="12" t="str">
        <x:f>IF(F5&gt;=E5,"Na meta",IF(F5&gt;=E5*0.9,"Atenção","Fora da meta"))</x:f>
        <x:v>Fora da meta</x:v>
      </x:c>
      <x:c r="H5" s="12" t="str">
        <x:v>Produto</x:v>
      </x:c>
    </x:row>
    <x:row r="6" ht="40" customHeight="1">
      <x:c r="A6" s="12" t="str">
        <x:v>Customer Success</x:v>
      </x:c>
      <x:c r="B6" s="12" t="str">
        <x:v>Renovação</x:v>
      </x:c>
      <x:c r="C6" s="12" t="str">
        <x:v>Aumentar retenção</x:v>
      </x:c>
      <x:c r="D6" s="12" t="str">
        <x:v>Contratos renovados / contratos elegíveis</x:v>
      </x:c>
      <x:c r="E6" s="13" t="n">
        <x:v>0.94</x:v>
      </x:c>
      <x:c r="F6" s="13" t="n">
        <x:v>0.92</x:v>
      </x:c>
      <x:c r="G6" s="12" t="str">
        <x:f>IF(F6&gt;=E6,"Na meta",IF(F6&gt;=E6*0.9,"Atenção","Fora da meta"))</x:f>
        <x:v>Atenção</x:v>
      </x:c>
      <x:c r="H6" s="12" t="str">
        <x:v>CS</x:v>
      </x:c>
    </x:row>
    <x:row r="7" ht="40" customHeight="1">
      <x:c r="A7" s="12" t="str">
        <x:v>Pessoas</x:v>
      </x:c>
      <x:c r="B7" s="12" t="str">
        <x:v>Turnover voluntário</x:v>
      </x:c>
      <x:c r="C7" s="12" t="str">
        <x:v>Reduzir desligamentos voluntários</x:v>
      </x:c>
      <x:c r="D7" s="12" t="str">
        <x:v>Desligamentos voluntários / headcount médio</x:v>
      </x:c>
      <x:c r="E7" s="13" t="n">
        <x:v>0.1</x:v>
      </x:c>
      <x:c r="F7" s="13" t="n">
        <x:v>0.12</x:v>
      </x:c>
      <x:c r="G7" s="12" t="str">
        <x:f>IF(F7&lt;=E7,"Na meta",IF(F7&lt;=E7*1.1,"Atenção","Fora da meta"))</x:f>
        <x:v>Fora da meta</x:v>
      </x:c>
      <x:c r="H7" s="12" t="str">
        <x:v>People</x:v>
      </x:c>
    </x:row>
    <x:row r="8" ht="40" customHeight="1">
      <x:c r="A8" s="12" t="str">
        <x:v>Pessoas</x:v>
      </x:c>
      <x:c r="B8" s="12" t="str">
        <x:v>Conclusão de avaliações</x:v>
      </x:c>
      <x:c r="C8" s="12" t="str">
        <x:v>Aumentar adesão ao ciclo</x:v>
      </x:c>
      <x:c r="D8" s="12" t="str">
        <x:v>Avaliações concluídas / avaliações previstas</x:v>
      </x:c>
      <x:c r="E8" s="13" t="n">
        <x:v>0.95</x:v>
      </x:c>
      <x:c r="F8" s="13" t="n">
        <x:v>0.88</x:v>
      </x:c>
      <x:c r="G8" s="12" t="str">
        <x:f>IF(F8&gt;=E8,"Na meta",IF(F8&gt;=E8*0.9,"Atenção","Fora da meta"))</x:f>
        <x:v>Atenção</x:v>
      </x:c>
      <x:c r="H8" s="12" t="str">
        <x:v>People</x:v>
      </x:c>
    </x:row>
    <x:row r="9" ht="40" customHeight="1">
      <x:c r="A9" s="12" t="str">
        <x:v>Pessoas</x:v>
      </x:c>
      <x:c r="B9" s="12" t="str">
        <x:v>eNPS</x:v>
      </x:c>
      <x:c r="C9" s="12" t="str">
        <x:v>Acompanhar recomendação da empresa</x:v>
      </x:c>
      <x:c r="D9" s="12" t="str">
        <x:v>% promotores - % detratores</x:v>
      </x:c>
      <x:c r="E9" s="12" t="n">
        <x:v>50</x:v>
      </x:c>
      <x:c r="F9" s="12" t="n">
        <x:v>44</x:v>
      </x:c>
      <x:c r="G9" s="12" t="str">
        <x:f>IF(F9&gt;=E9,"Na meta",IF(F9&gt;=E9*0.9,"Atenção","Fora da meta"))</x:f>
        <x:v>Fora da meta</x:v>
      </x:c>
      <x:c r="H9" s="12" t="str">
        <x:v>People</x:v>
      </x:c>
    </x:row>
    <x:row r="10" ht="40" customHeight="1">
      <x:c r="A10" s="12" t="str">
        <x:v>Operações</x:v>
      </x:c>
      <x:c r="B10" s="12" t="str">
        <x:v>SLA cumprido</x:v>
      </x:c>
      <x:c r="C10" s="12" t="str">
        <x:v>Aumentar previsibilidade operacional</x:v>
      </x:c>
      <x:c r="D10" s="12" t="str">
        <x:v>Entregas dentro do SLA / total de entregas</x:v>
      </x:c>
      <x:c r="E10" s="13" t="n">
        <x:v>0.97</x:v>
      </x:c>
      <x:c r="F10" s="13" t="n">
        <x:v>0.95</x:v>
      </x:c>
      <x:c r="G10" s="12" t="str">
        <x:f>IF(F10&gt;=E10,"Na meta",IF(F10&gt;=E10*0.9,"Atenção","Fora da meta"))</x:f>
        <x:v>Atenção</x:v>
      </x:c>
      <x:c r="H10" s="12" t="str">
        <x:v>Operações</x:v>
      </x:c>
    </x:row>
    <x:row r="11" ht="40" customHeight="1">
      <x:c r="A11" s="12" t="str">
        <x:v>Financeiro</x:v>
      </x:c>
      <x:c r="B11" s="12" t="str">
        <x:v>Margem operacional</x:v>
      </x:c>
      <x:c r="C11" s="12" t="str">
        <x:v>Melhorar eficiência financeira</x:v>
      </x:c>
      <x:c r="D11" s="12" t="str">
        <x:v>Resultado operacional / receita</x:v>
      </x:c>
      <x:c r="E11" s="13" t="n">
        <x:v>0.18</x:v>
      </x:c>
      <x:c r="F11" s="13" t="n">
        <x:v>0.16</x:v>
      </x:c>
      <x:c r="G11" s="12" t="str">
        <x:f>IF(F11&gt;=E11,"Na meta",IF(F11&gt;=E11*0.9,"Atenção","Fora da meta"))</x:f>
        <x:v>Fora da meta</x:v>
      </x:c>
      <x:c r="H11" s="12" t="str">
        <x:v>Financeiro</x:v>
      </x:c>
    </x:row>
  </x:sheetData>
  <x:conditionalFormatting sqref="G2:G11">
    <x:cfRule type="expression" dxfId="0" priority="1">
      <x:formula>G2="Na meta"</x:formula>
    </x:cfRule>
    <x:cfRule type="expression" dxfId="1" priority="2">
      <x:formula>G2="Atenção"</x:formula>
    </x:cfRule>
    <x:cfRule type="expression" dxfId="2" priority="3">
      <x:formula>G2="Fora da meta"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4" hidden="0" customWidth="1"/>
    <x:col min="3" max="3" width="40" hidden="0" customWidth="1"/>
    <x:col min="4" max="4" width="34" hidden="0" customWidth="1"/>
    <x:col min="5" max="5" width="34" hidden="0" customWidth="1"/>
    <x:col min="6" max="6" width="28" hidden="0" customWidth="1"/>
  </x:cols>
  <x:sheetData>
    <x:row r="1">
      <x:c r="A1" s="16" t="str">
        <x:v>Como desenhar um bom indicador de desempenho</x:v>
      </x:c>
      <x:c r="B1" s="16"/>
      <x:c r="C1" s="16"/>
      <x:c r="D1" s="16"/>
      <x:c r="E1" s="16"/>
      <x:c r="F1" s="16"/>
    </x:row>
    <x:row r="3">
      <x:c r="A3" s="20" t="str">
        <x:v>Campo</x:v>
      </x:c>
      <x:c r="B3" s="20" t="str">
        <x:v>Preencha</x:v>
      </x:c>
      <x:c r="C3" s="20" t="str">
        <x:v>Pergunta de validação</x:v>
      </x:c>
      <x:c r="D3" s="20" t="str">
        <x:v>Bom exemplo</x:v>
      </x:c>
      <x:c r="E3" s="20" t="str">
        <x:v>Sinal de alerta</x:v>
      </x:c>
      <x:c r="F3" s="20" t="str">
        <x:v>Observação</x:v>
      </x:c>
    </x:row>
    <x:row r="4" ht="44" customHeight="1">
      <x:c r="A4" s="12" t="str">
        <x:v>Objetivo</x:v>
      </x:c>
      <x:c r="B4" s="12" t="str"/>
      <x:c r="C4" s="12" t="str">
        <x:v>Que decisão ou resultado este indicador deve apoiar?</x:v>
      </x:c>
      <x:c r="D4" s="12" t="str">
        <x:v>Reduzir o ciclo de vendas</x:v>
      </x:c>
      <x:c r="E4" s="12" t="str">
        <x:v>Medir algo só porque o dado existe</x:v>
      </x:c>
      <x:c r="F4" s="12" t="str"/>
    </x:row>
    <x:row r="5" ht="44" customHeight="1">
      <x:c r="A5" s="12" t="str">
        <x:v>Indicador</x:v>
      </x:c>
      <x:c r="B5" s="12" t="str"/>
      <x:c r="C5" s="12" t="str">
        <x:v>O nome deixa claro o que está sendo medido?</x:v>
      </x:c>
      <x:c r="D5" s="12" t="str">
        <x:v>Ciclo médio de vendas</x:v>
      </x:c>
      <x:c r="E5" s="12" t="str">
        <x:v>Performance comercial</x:v>
      </x:c>
      <x:c r="F5" s="12" t="str"/>
    </x:row>
    <x:row r="6" ht="44" customHeight="1">
      <x:c r="A6" s="12" t="str">
        <x:v>Definição</x:v>
      </x:c>
      <x:c r="B6" s="12" t="str"/>
      <x:c r="C6" s="12" t="str">
        <x:v>Duas pessoas calculariam da mesma forma?</x:v>
      </x:c>
      <x:c r="D6" s="12" t="str">
        <x:v>Dias entre qualificação e fechamento</x:v>
      </x:c>
      <x:c r="E6" s="12" t="str">
        <x:v>Tempo até vender</x:v>
      </x:c>
      <x:c r="F6" s="12" t="str"/>
    </x:row>
    <x:row r="7" ht="44" customHeight="1">
      <x:c r="A7" s="12" t="str">
        <x:v>Fórmula</x:v>
      </x:c>
      <x:c r="B7" s="12" t="str"/>
      <x:c r="C7" s="12" t="str">
        <x:v>Numerador, denominador e período estão definidos?</x:v>
      </x:c>
      <x:c r="D7" s="12" t="str">
        <x:v>Dias totais / oportunidades fechadas</x:v>
      </x:c>
      <x:c r="E7" s="12" t="str">
        <x:v>Cálculo manual sem regra</x:v>
      </x:c>
      <x:c r="F7" s="12" t="str"/>
    </x:row>
    <x:row r="8" ht="44" customHeight="1">
      <x:c r="A8" s="12" t="str">
        <x:v>Fonte de dados</x:v>
      </x:c>
      <x:c r="B8" s="12" t="str"/>
      <x:c r="C8" s="12" t="str">
        <x:v>De onde vem o dado e quem garante sua qualidade?</x:v>
      </x:c>
      <x:c r="D8" s="12" t="str">
        <x:v>CRM</x:v>
      </x:c>
      <x:c r="E8" s="12" t="str">
        <x:v>Planilha sem dono</x:v>
      </x:c>
      <x:c r="F8" s="12" t="str"/>
    </x:row>
    <x:row r="9" ht="44" customHeight="1">
      <x:c r="A9" s="12" t="str">
        <x:v>Periodicidade</x:v>
      </x:c>
      <x:c r="B9" s="12" t="str"/>
      <x:c r="C9" s="12" t="str">
        <x:v>Com que frequência faz sentido atualizar?</x:v>
      </x:c>
      <x:c r="D9" s="12" t="str">
        <x:v>Semanal</x:v>
      </x:c>
      <x:c r="E9" s="12" t="str">
        <x:v>Atualizar todo dia sem necessidade</x:v>
      </x:c>
      <x:c r="F9" s="12" t="str"/>
    </x:row>
    <x:row r="10" ht="44" customHeight="1">
      <x:c r="A10" s="12" t="str">
        <x:v>Meta</x:v>
      </x:c>
      <x:c r="B10" s="12" t="str"/>
      <x:c r="C10" s="12" t="str">
        <x:v>Existe um patamar desejado com prazo?</x:v>
      </x:c>
      <x:c r="D10" s="12" t="str">
        <x:v>≤ 40 dias até dezembro</x:v>
      </x:c>
      <x:c r="E10" s="12" t="str">
        <x:v>Melhorar o máximo possível</x:v>
      </x:c>
      <x:c r="F10" s="12" t="str"/>
    </x:row>
    <x:row r="11" ht="44" customHeight="1">
      <x:c r="A11" s="12" t="str">
        <x:v>Responsável</x:v>
      </x:c>
      <x:c r="B11" s="12" t="str"/>
      <x:c r="C11" s="12" t="str">
        <x:v>Quem acompanha e reage ao resultado?</x:v>
      </x:c>
      <x:c r="D11" s="12" t="str">
        <x:v>Diretor Comercial</x:v>
      </x:c>
      <x:c r="E11" s="12" t="str">
        <x:v>Todos</x:v>
      </x:c>
      <x:c r="F11" s="12" t="str"/>
    </x:row>
    <x:row r="12" ht="44" customHeight="1">
      <x:c r="A12" s="12" t="str">
        <x:v>Recortes</x:v>
      </x:c>
      <x:c r="B12" s="12" t="str"/>
      <x:c r="C12" s="12" t="str">
        <x:v>Quais segmentos ajudam a explicar o número?</x:v>
      </x:c>
      <x:c r="D12" s="12" t="str">
        <x:v>Canal, região, segmento</x:v>
      </x:c>
      <x:c r="E12" s="12" t="str">
        <x:v>Abrir dezenas de filtros sem hipótese</x:v>
      </x:c>
      <x:c r="F12" s="12" t="str"/>
    </x:row>
    <x:row r="13" ht="44" customHeight="1">
      <x:c r="A13" s="12" t="str">
        <x:v>Ação</x:v>
      </x:c>
      <x:c r="B13" s="12" t="str"/>
      <x:c r="C13" s="12" t="str">
        <x:v>O que muda quando o indicador sai da faixa esperada?</x:v>
      </x:c>
      <x:c r="D13" s="12" t="str">
        <x:v>Revisar etapas com maior perda</x:v>
      </x:c>
      <x:c r="E13" s="12" t="str">
        <x:v>Só registrar o número</x:v>
      </x:c>
      <x:c r="F13" s="12" t="str"/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4" hidden="0" customWidth="1"/>
    <x:col min="3" max="3" width="4" hidden="0" customWidth="1"/>
    <x:col min="4" max="4" width="20" hidden="0" customWidth="1"/>
    <x:col min="5" max="5" width="20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>
      <x:c r="A1" s="32" t="str">
        <x:v>Resumo dos indicadores</x:v>
      </x:c>
      <x:c r="B1" s="32"/>
      <x:c r="C1" s="32"/>
      <x:c r="D1" s="32"/>
      <x:c r="E1" s="32"/>
      <x:c r="F1" s="32"/>
      <x:c r="G1" s="12"/>
      <x:c r="H1" s="12"/>
      <x:c r="I1" s="12"/>
      <x:c r="J1" s="12"/>
    </x:row>
    <x:row r="2">
      <x:c r="A2" s="12"/>
      <x:c r="B2" s="12"/>
      <x:c r="C2" s="12"/>
      <x:c r="D2" s="12"/>
      <x:c r="E2" s="12"/>
      <x:c r="F2" s="12"/>
      <x:c r="G2" s="12"/>
      <x:c r="H2" s="12"/>
      <x:c r="I2" s="12"/>
      <x:c r="J2" s="12"/>
    </x:row>
    <x:row r="3">
      <x:c r="A3" s="26" t="str">
        <x:v>Indicadores totais</x:v>
      </x:c>
      <x:c r="B3" s="26" t="n">
        <x:f>COUNTA(Indicadores!B2:B100)</x:f>
        <x:v>10</x:v>
      </x:c>
      <x:c r="C3" s="12"/>
      <x:c r="D3" s="20" t="str">
        <x:v>Status</x:v>
      </x:c>
      <x:c r="E3" s="20" t="str">
        <x:v>Quantidade</x:v>
      </x:c>
      <x:c r="F3" s="12"/>
      <x:c r="G3" s="12"/>
      <x:c r="H3" s="12"/>
      <x:c r="I3" s="12"/>
      <x:c r="J3" s="12"/>
    </x:row>
    <x:row r="4">
      <x:c r="A4" s="26" t="str">
        <x:v>Na meta</x:v>
      </x:c>
      <x:c r="B4" s="26" t="n">
        <x:f>COUNTIF(Indicadores!G2:G100,"Na meta")</x:f>
        <x:v>0</x:v>
      </x:c>
      <x:c r="C4" s="12"/>
      <x:c r="D4" s="12" t="str">
        <x:v>Na meta</x:v>
      </x:c>
      <x:c r="E4" s="12" t="n">
        <x:f>B4</x:f>
        <x:v>0</x:v>
      </x:c>
      <x:c r="F4" s="12"/>
      <x:c r="G4" s="12"/>
      <x:c r="H4" s="12"/>
      <x:c r="I4" s="12"/>
      <x:c r="J4" s="12"/>
    </x:row>
    <x:row r="5">
      <x:c r="A5" s="26" t="str">
        <x:v>Atenção</x:v>
      </x:c>
      <x:c r="B5" s="26" t="n">
        <x:f>COUNTIF(Indicadores!G2:G100,"Atenção")</x:f>
        <x:v>4</x:v>
      </x:c>
      <x:c r="C5" s="12"/>
      <x:c r="D5" s="12" t="str">
        <x:v>Atenção</x:v>
      </x:c>
      <x:c r="E5" s="12" t="n">
        <x:f>B5</x:f>
        <x:v>4</x:v>
      </x:c>
      <x:c r="F5" s="12"/>
      <x:c r="G5" s="12"/>
      <x:c r="H5" s="12"/>
      <x:c r="I5" s="12"/>
      <x:c r="J5" s="12"/>
    </x:row>
    <x:row r="6">
      <x:c r="A6" s="26" t="str">
        <x:v>Fora da meta</x:v>
      </x:c>
      <x:c r="B6" s="26" t="n">
        <x:f>COUNTIF(Indicadores!G2:G100,"Fora da meta")</x:f>
        <x:v>6</x:v>
      </x:c>
      <x:c r="C6" s="12"/>
      <x:c r="D6" s="12" t="str">
        <x:v>Fora da meta</x:v>
      </x:c>
      <x:c r="E6" s="12" t="n">
        <x:f>B6</x:f>
        <x:v>6</x:v>
      </x:c>
      <x:c r="F6" s="12"/>
      <x:c r="G6" s="12"/>
      <x:c r="H6" s="12"/>
      <x:c r="I6" s="12"/>
      <x:c r="J6" s="12"/>
    </x:row>
    <x:row r="7">
      <x:c r="A7" s="26" t="str">
        <x:v>% na meta</x:v>
      </x:c>
      <x:c r="B7" s="27" t="n">
        <x:f>IF(B3=0,0,B4/B3)</x:f>
        <x:v>0</x:v>
      </x:c>
      <x:c r="C7" s="12"/>
      <x:c r="D7" s="12"/>
      <x:c r="E7" s="12"/>
      <x:c r="F7" s="12"/>
      <x:c r="G7" s="12"/>
      <x:c r="H7" s="12"/>
      <x:c r="I7" s="12"/>
      <x:c r="J7" s="12"/>
    </x:row>
    <x:row r="8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>
      <x:c r="A10" s="20" t="str">
        <x:v>Como usar este arquivo</x:v>
      </x:c>
      <x:c r="B10" s="20"/>
      <x:c r="C10" s="20"/>
      <x:c r="D10" s="20"/>
      <x:c r="E10" s="20"/>
      <x:c r="F10" s="20"/>
      <x:c r="G10" s="12"/>
      <x:c r="H10" s="12"/>
      <x:c r="I10" s="12"/>
      <x:c r="J10" s="12"/>
    </x:row>
    <x:row r="11">
      <x:c r="A11" s="12" t="str">
        <x:v>1. Substitua os exemplos</x:v>
      </x:c>
      <x:c r="B11" s="12" t="str">
        <x:v>Troque os indicadores da aba Indicadores pelos que fazem sentido para sua empresa.</x:v>
      </x:c>
      <x:c r="C11" s="12"/>
      <x:c r="D11" s="12"/>
      <x:c r="E11" s="12"/>
      <x:c r="F11" s="12"/>
      <x:c r="G11" s="12"/>
      <x:c r="H11" s="12"/>
      <x:c r="I11" s="12"/>
      <x:c r="J11" s="12"/>
    </x:row>
    <x:row r="12">
      <x:c r="A12" s="12" t="str">
        <x:v>2. Defina a regra</x:v>
      </x:c>
      <x:c r="B12" s="12" t="str">
        <x:v>Documente a fórmula, a fonte e o responsável antes de acompanhar o número.</x:v>
      </x:c>
      <x:c r="C12" s="12"/>
      <x:c r="D12" s="12"/>
      <x:c r="E12" s="12"/>
      <x:c r="F12" s="12"/>
      <x:c r="G12" s="12"/>
      <x:c r="H12" s="12"/>
      <x:c r="I12" s="12"/>
      <x:c r="J12" s="12"/>
    </x:row>
    <x:row r="13">
      <x:c r="A13" s="12" t="str">
        <x:v>3. Diferencie meta de indicador</x:v>
      </x:c>
      <x:c r="B13" s="12" t="str">
        <x:v>O indicador mede. A meta define o resultado desejado em um período.</x:v>
      </x:c>
      <x:c r="C13" s="12"/>
      <x:c r="D13" s="12"/>
      <x:c r="E13" s="12"/>
      <x:c r="F13" s="12"/>
      <x:c r="G13" s="12"/>
      <x:c r="H13" s="12"/>
      <x:c r="I13" s="12"/>
      <x:c r="J13" s="12"/>
    </x:row>
    <x:row r="14">
      <x:c r="A14" s="12" t="str">
        <x:v>4. Revise o conjunto</x:v>
      </x:c>
      <x:c r="B14" s="12" t="str">
        <x:v>Um painel útil costuma ter poucos indicadores realmente ligados às decisões do negócio.</x:v>
      </x:c>
      <x:c r="C14" s="12"/>
      <x:c r="D14" s="12"/>
      <x:c r="E14" s="12"/>
      <x:c r="F14" s="12"/>
      <x:c r="G14" s="12"/>
      <x:c r="H14" s="12"/>
      <x:c r="I14" s="12"/>
      <x:c r="J14" s="12"/>
    </x:row>
    <x:row r="15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  <x:row r="2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</x:row>
    <x:row r="22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</x:row>
    <x:row r="23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</x:row>
  </x:sheetData>
  <x:mergeCells>
    <x:mergeCell ref="A1:F1"/>
    <x:mergeCell ref="A10:F10"/>
    <x:mergeCell ref="B11:F11"/>
    <x:mergeCell ref="B12:F12"/>
    <x:mergeCell ref="B13:F13"/>
    <x:mergeCell ref="B14:F14"/>
  </x:mergeCells>
  <x:pageMargins left="0.7" right="0.7" top="0.75" bottom="0.75" header="0.3" footer="0.3"/>
  <x:drawing xmlns:r="http://schemas.openxmlformats.org/officeDocument/2006/relationships" r:id="Re89945bf93ee4686"/>
</x:worksheet>
</file>