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b4539c5564a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dicadores de RH" sheetId="1" r:id="R901ab4347246425c"/>
    <x:sheet xmlns:r="http://schemas.openxmlformats.org/officeDocument/2006/relationships" name="Planejamento" sheetId="2" r:id="Rf6d7126e57eb494b"/>
    <x:sheet xmlns:r="http://schemas.openxmlformats.org/officeDocument/2006/relationships" name="Dashboard" sheetId="3" r:id="Rb33dbe157ec344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0"/>
    <x:numFmt numFmtId="202" formatCode="0.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color rgb="FF174FAC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246BFD"/>
      </x:patternFill>
    </x:fill>
    <x:fill>
      <x:patternFill patternType="solid">
        <x:fgColor rgb="FFEFF4FF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</x:cellXfs>
  <x:cellStyles count="1">
    <x:cellStyle name="Normal" xfId="0"/>
  </x:cellStyles>
  <x:dxfs count="6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3730A3"/>
      </x:font>
      <x:fill>
        <x:patternFill patternType="solid">
          <x:bgColor rgb="FFE0E7F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3730A3"/>
      </x:font>
      <x:fill>
        <x:patternFill patternType="solid">
          <x:bgColor rgb="FFE0E7F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9a13f77a7644a2" /><Relationship Type="http://schemas.openxmlformats.org/officeDocument/2006/relationships/theme" Target="/xl/theme/theme1.xml" Id="Rcdd8d174472b456d" /><Relationship Type="http://schemas.openxmlformats.org/officeDocument/2006/relationships/sharedStrings" Target="/xl/sharedStrings.xml" Id="R63b489a817ee4dca" /><Relationship Type="http://schemas.openxmlformats.org/officeDocument/2006/relationships/worksheet" Target="/xl/worksheets/sheet1.xml" Id="R901ab4347246425c" /><Relationship Type="http://schemas.openxmlformats.org/officeDocument/2006/relationships/worksheet" Target="/xl/worksheets/sheet2.xml" Id="Rf6d7126e57eb494b" /><Relationship Type="http://schemas.openxmlformats.org/officeDocument/2006/relationships/worksheet" Target="/xl/worksheets/sheet3.xml" Id="Rb33dbe157ec3444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ff8149bb17c4a0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Status dos indicadores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Quantidade</c:v>
          </c:tx>
          <c:cat>
            <c:strRef>
              <c:f>'Dashboard'!$A$4:$A$6</c:f>
              <c:strCache>
                <c:ptCount val="0"/>
              </c:strCache>
            </c:strRef>
          </c:cat>
          <c:val>
            <c:numRef>
              <c:f>'Dashboard'!$B$4:$B$6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2</xdr:row>
      <xdr:rowOff>0</xdr:rowOff>
    </xdr:from>
    <xdr:to>
      <xdr:col>8</xdr:col>
      <xdr:colOff>0</xdr:colOff>
      <xdr:row>14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ff8149bb17c4a0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cb82e183886d4310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9" hidden="0" customWidth="1"/>
    <x:col min="3" max="3" width="34" hidden="0" customWidth="1"/>
    <x:col min="4" max="4" width="38" hidden="0" customWidth="1"/>
    <x:col min="5" max="5" width="16" hidden="0" customWidth="1"/>
    <x:col min="6" max="6" width="18" hidden="0" customWidth="1"/>
    <x:col min="7" max="7" width="14" hidden="0" customWidth="1"/>
    <x:col min="8" max="8" width="14" hidden="0" customWidth="1"/>
    <x:col min="9" max="9" width="14" hidden="0" customWidth="1"/>
    <x:col min="10" max="10" width="18" hidden="0" customWidth="1"/>
    <x:col min="11" max="11" width="20" hidden="0" customWidth="1"/>
  </x:cols>
  <x:sheetData>
    <x:row r="1">
      <x:c r="A1" s="5" t="str">
        <x:v>Categoria</x:v>
      </x:c>
      <x:c r="B1" s="5" t="str">
        <x:v>Indicador</x:v>
      </x:c>
      <x:c r="C1" s="5" t="str">
        <x:v>O que mede</x:v>
      </x:c>
      <x:c r="D1" s="5" t="str">
        <x:v>Fórmula / definição</x:v>
      </x:c>
      <x:c r="E1" s="5" t="str">
        <x:v>Periodicidade</x:v>
      </x:c>
      <x:c r="F1" s="5" t="str">
        <x:v>Direção</x:v>
      </x:c>
      <x:c r="G1" s="5" t="str">
        <x:v>Meta</x:v>
      </x:c>
      <x:c r="H1" s="5" t="str">
        <x:v>Atual</x:v>
      </x:c>
      <x:c r="I1" s="5" t="str">
        <x:v>Status</x:v>
      </x:c>
      <x:c r="J1" s="5" t="str">
        <x:v>Responsável</x:v>
      </x:c>
      <x:c r="K1" s="5" t="str">
        <x:v>Fonte</x:v>
      </x:c>
    </x:row>
    <x:row r="2" ht="48" customHeight="1">
      <x:c r="A2" s="10" t="str">
        <x:v>Retenção</x:v>
      </x:c>
      <x:c r="B2" s="10" t="str">
        <x:v>Turnover voluntário</x:v>
      </x:c>
      <x:c r="C2" s="10" t="str">
        <x:v>Saídas voluntárias em relação ao quadro médio</x:v>
      </x:c>
      <x:c r="D2" s="10" t="str">
        <x:v>Desligamentos voluntários ÷ headcount médio</x:v>
      </x:c>
      <x:c r="E2" s="10" t="str">
        <x:v>Mensal</x:v>
      </x:c>
      <x:c r="F2" s="10" t="str">
        <x:v>Menor é melhor</x:v>
      </x:c>
      <x:c r="G2" s="12" t="n">
        <x:v>0.08</x:v>
      </x:c>
      <x:c r="H2" s="12" t="n">
        <x:v>0.09</x:v>
      </x:c>
      <x:c r="I2" s="10" t="str">
        <x:f>IF(F2="Monitorar","Monitorar",IF(OR(G2="",H2=""),"",IF(F2="Maior é melhor",IF(H2&gt;=G2,"Na meta","Atenção"),IF(H2&lt;=G2,"Na meta","Atenção"))))</x:f>
        <x:v>Atenção</x:v>
      </x:c>
      <x:c r="J2" s="10" t="str">
        <x:v>People</x:v>
      </x:c>
      <x:c r="K2" s="10" t="str">
        <x:v>HRIS</x:v>
      </x:c>
    </x:row>
    <x:row r="3" ht="48" customHeight="1">
      <x:c r="A3" s="10" t="str">
        <x:v>Presença</x:v>
      </x:c>
      <x:c r="B3" s="10" t="str">
        <x:v>Taxa de absenteísmo</x:v>
      </x:c>
      <x:c r="C3" s="10" t="str">
        <x:v>Ausências em relação ao tempo de trabalho previsto</x:v>
      </x:c>
      <x:c r="D3" s="10" t="str">
        <x:v>Horas ausentes ÷ horas previstas</x:v>
      </x:c>
      <x:c r="E3" s="10" t="str">
        <x:v>Mensal</x:v>
      </x:c>
      <x:c r="F3" s="10" t="str">
        <x:v>Menor é melhor</x:v>
      </x:c>
      <x:c r="G3" s="12" t="n">
        <x:v>0.03</x:v>
      </x:c>
      <x:c r="H3" s="12" t="n">
        <x:v>0.025</x:v>
      </x:c>
      <x:c r="I3" s="10" t="str">
        <x:f>IF(F3="Monitorar","Monitorar",IF(OR(G3="",H3=""),"",IF(F3="Maior é melhor",IF(H3&gt;=G3,"Na meta","Atenção"),IF(H3&lt;=G3,"Na meta","Atenção"))))</x:f>
        <x:v>Na meta</x:v>
      </x:c>
      <x:c r="J3" s="10" t="str">
        <x:v>People</x:v>
      </x:c>
      <x:c r="K3" s="10" t="str">
        <x:v>Ponto / HRIS</x:v>
      </x:c>
    </x:row>
    <x:row r="4" ht="48" customHeight="1">
      <x:c r="A4" s="10" t="str">
        <x:v>Recrutamento</x:v>
      </x:c>
      <x:c r="B4" s="10" t="str">
        <x:v>Time to hire</x:v>
      </x:c>
      <x:c r="C4" s="10" t="str">
        <x:v>Tempo entre abertura/aprovação da vaga e contratação</x:v>
      </x:c>
      <x:c r="D4" s="10" t="str">
        <x:v>Dias médios até a contratação</x:v>
      </x:c>
      <x:c r="E4" s="10" t="str">
        <x:v>Mensal</x:v>
      </x:c>
      <x:c r="F4" s="10" t="str">
        <x:v>Menor é melhor</x:v>
      </x:c>
      <x:c r="G4" s="14" t="n">
        <x:v>35</x:v>
      </x:c>
      <x:c r="H4" s="14" t="n">
        <x:v>41</x:v>
      </x:c>
      <x:c r="I4" s="10" t="str">
        <x:f>IF(F4="Monitorar","Monitorar",IF(OR(G4="",H4=""),"",IF(F4="Maior é melhor",IF(H4&gt;=G4,"Na meta","Atenção"),IF(H4&lt;=G4,"Na meta","Atenção"))))</x:f>
        <x:v>Atenção</x:v>
      </x:c>
      <x:c r="J4" s="10" t="str">
        <x:v>Talent Acquisition</x:v>
      </x:c>
      <x:c r="K4" s="10" t="str">
        <x:v>ATS</x:v>
      </x:c>
    </x:row>
    <x:row r="5" ht="48" customHeight="1">
      <x:c r="A5" s="10" t="str">
        <x:v>Engajamento</x:v>
      </x:c>
      <x:c r="B5" s="10" t="str">
        <x:v>eNPS</x:v>
      </x:c>
      <x:c r="C5" s="10" t="str">
        <x:v>Propensão dos colaboradores a recomendar a empresa</x:v>
      </x:c>
      <x:c r="D5" s="10" t="str">
        <x:v>% promotores − % detratores</x:v>
      </x:c>
      <x:c r="E5" s="10" t="str">
        <x:v>Trimestral</x:v>
      </x:c>
      <x:c r="F5" s="10" t="str">
        <x:v>Maior é melhor</x:v>
      </x:c>
      <x:c r="G5" s="14" t="n">
        <x:v>40</x:v>
      </x:c>
      <x:c r="H5" s="14" t="n">
        <x:v>35</x:v>
      </x:c>
      <x:c r="I5" s="10" t="str">
        <x:f>IF(F5="Monitorar","Monitorar",IF(OR(G5="",H5=""),"",IF(F5="Maior é melhor",IF(H5&gt;=G5,"Na meta","Atenção"),IF(H5&lt;=G5,"Na meta","Atenção"))))</x:f>
        <x:v>Atenção</x:v>
      </x:c>
      <x:c r="J5" s="10" t="str">
        <x:v>People</x:v>
      </x:c>
      <x:c r="K5" s="10" t="str">
        <x:v>Pesquisa de clima</x:v>
      </x:c>
    </x:row>
    <x:row r="6" ht="48" customHeight="1">
      <x:c r="A6" s="10" t="str">
        <x:v>Performance</x:v>
      </x:c>
      <x:c r="B6" s="10" t="str">
        <x:v>Conclusão da avaliação de desempenho</x:v>
      </x:c>
      <x:c r="C6" s="10" t="str">
        <x:v>Adesão ao ciclo de avaliação</x:v>
      </x:c>
      <x:c r="D6" s="10" t="str">
        <x:v>Avaliações concluídas ÷ avaliações previstas</x:v>
      </x:c>
      <x:c r="E6" s="10" t="str">
        <x:v>Por ciclo</x:v>
      </x:c>
      <x:c r="F6" s="10" t="str">
        <x:v>Maior é melhor</x:v>
      </x:c>
      <x:c r="G6" s="12" t="n">
        <x:v>0.95</x:v>
      </x:c>
      <x:c r="H6" s="12" t="n">
        <x:v>0.88</x:v>
      </x:c>
      <x:c r="I6" s="10" t="str">
        <x:f>IF(F6="Monitorar","Monitorar",IF(OR(G6="",H6=""),"",IF(F6="Maior é melhor",IF(H6&gt;=G6,"Na meta","Atenção"),IF(H6&lt;=G6,"Na meta","Atenção"))))</x:f>
        <x:v>Atenção</x:v>
      </x:c>
      <x:c r="J6" s="10" t="str">
        <x:v>People</x:v>
      </x:c>
      <x:c r="K6" s="10" t="str">
        <x:v>Avaliação de desempenho</x:v>
      </x:c>
    </x:row>
    <x:row r="7" ht="48" customHeight="1">
      <x:c r="A7" s="10" t="str">
        <x:v>Desenvolvimento</x:v>
      </x:c>
      <x:c r="B7" s="10" t="str">
        <x:v>Conclusão de PDIs</x:v>
      </x:c>
      <x:c r="C7" s="10" t="str">
        <x:v>Execução dos planos de desenvolvimento</x:v>
      </x:c>
      <x:c r="D7" s="10" t="str">
        <x:v>Ações concluídas ÷ ações previstas</x:v>
      </x:c>
      <x:c r="E7" s="10" t="str">
        <x:v>Mensal</x:v>
      </x:c>
      <x:c r="F7" s="10" t="str">
        <x:v>Maior é melhor</x:v>
      </x:c>
      <x:c r="G7" s="12" t="n">
        <x:v>0.85</x:v>
      </x:c>
      <x:c r="H7" s="12" t="n">
        <x:v>0.8</x:v>
      </x:c>
      <x:c r="I7" s="10" t="str">
        <x:f>IF(F7="Monitorar","Monitorar",IF(OR(G7="",H7=""),"",IF(F7="Maior é melhor",IF(H7&gt;=G7,"Na meta","Atenção"),IF(H7&lt;=G7,"Na meta","Atenção"))))</x:f>
        <x:v>Atenção</x:v>
      </x:c>
      <x:c r="J7" s="10" t="str">
        <x:v>L&amp;D</x:v>
      </x:c>
      <x:c r="K7" s="10" t="str">
        <x:v>PDI</x:v>
      </x:c>
    </x:row>
    <x:row r="8" ht="48" customHeight="1">
      <x:c r="A8" s="10" t="str">
        <x:v>Mobilidade</x:v>
      </x:c>
      <x:c r="B8" s="10" t="str">
        <x:v>Vagas preenchidas internamente</x:v>
      </x:c>
      <x:c r="C8" s="10" t="str">
        <x:v>Uso de talentos internos em novas oportunidades</x:v>
      </x:c>
      <x:c r="D8" s="10" t="str">
        <x:v>Vagas preenchidas internamente ÷ vagas preenchidas</x:v>
      </x:c>
      <x:c r="E8" s="10" t="str">
        <x:v>Trimestral</x:v>
      </x:c>
      <x:c r="F8" s="10" t="str">
        <x:v>Maior é melhor</x:v>
      </x:c>
      <x:c r="G8" s="12" t="n">
        <x:v>0.2</x:v>
      </x:c>
      <x:c r="H8" s="12" t="n">
        <x:v>0.17</x:v>
      </x:c>
      <x:c r="I8" s="10" t="str">
        <x:f>IF(F8="Monitorar","Monitorar",IF(OR(G8="",H8=""),"",IF(F8="Maior é melhor",IF(H8&gt;=G8,"Na meta","Atenção"),IF(H8&lt;=G8,"Na meta","Atenção"))))</x:f>
        <x:v>Atenção</x:v>
      </x:c>
      <x:c r="J8" s="10" t="str">
        <x:v>People</x:v>
      </x:c>
      <x:c r="K8" s="10" t="str">
        <x:v>ATS / HRIS</x:v>
      </x:c>
    </x:row>
    <x:row r="9" ht="48" customHeight="1">
      <x:c r="A9" s="10" t="str">
        <x:v>Remuneração</x:v>
      </x:c>
      <x:c r="B9" s="10" t="str">
        <x:v>Colaboradores dentro da faixa salarial</x:v>
      </x:c>
      <x:c r="C9" s="10" t="str">
        <x:v>Aderência à estrutura salarial definida</x:v>
      </x:c>
      <x:c r="D9" s="10" t="str">
        <x:v>Colaboradores dentro da faixa ÷ colaboradores elegíveis</x:v>
      </x:c>
      <x:c r="E9" s="10" t="str">
        <x:v>Mensal</x:v>
      </x:c>
      <x:c r="F9" s="10" t="str">
        <x:v>Maior é melhor</x:v>
      </x:c>
      <x:c r="G9" s="12" t="n">
        <x:v>0.9</x:v>
      </x:c>
      <x:c r="H9" s="12" t="n">
        <x:v>0.86</x:v>
      </x:c>
      <x:c r="I9" s="10" t="str">
        <x:f>IF(F9="Monitorar","Monitorar",IF(OR(G9="",H9=""),"",IF(F9="Maior é melhor",IF(H9&gt;=G9,"Na meta","Atenção"),IF(H9&lt;=G9,"Na meta","Atenção"))))</x:f>
        <x:v>Atenção</x:v>
      </x:c>
      <x:c r="J9" s="10" t="str">
        <x:v>Comp &amp; Ben</x:v>
      </x:c>
      <x:c r="K9" s="10" t="str">
        <x:v>Mapa salarial</x:v>
      </x:c>
    </x:row>
    <x:row r="10" ht="48" customHeight="1">
      <x:c r="A10" s="10" t="str">
        <x:v>Liderança</x:v>
      </x:c>
      <x:c r="B10" s="10" t="str">
        <x:v>1:1s realizadas</x:v>
      </x:c>
      <x:c r="C10" s="10" t="str">
        <x:v>Regularidade das conversas individuais previstas</x:v>
      </x:c>
      <x:c r="D10" s="10" t="str">
        <x:v>1:1s realizadas ÷ 1:1s previstas</x:v>
      </x:c>
      <x:c r="E10" s="10" t="str">
        <x:v>Mensal</x:v>
      </x:c>
      <x:c r="F10" s="10" t="str">
        <x:v>Maior é melhor</x:v>
      </x:c>
      <x:c r="G10" s="12" t="n">
        <x:v>0.9</x:v>
      </x:c>
      <x:c r="H10" s="12" t="n">
        <x:v>0.82</x:v>
      </x:c>
      <x:c r="I10" s="10" t="str">
        <x:f>IF(F10="Monitorar","Monitorar",IF(OR(G10="",H10=""),"",IF(F10="Maior é melhor",IF(H10&gt;=G10,"Na meta","Atenção"),IF(H10&lt;=G10,"Na meta","Atenção"))))</x:f>
        <x:v>Atenção</x:v>
      </x:c>
      <x:c r="J10" s="10" t="str">
        <x:v>People</x:v>
      </x:c>
      <x:c r="K10" s="10" t="str">
        <x:v>1:1</x:v>
      </x:c>
    </x:row>
    <x:row r="11" ht="48" customHeight="1">
      <x:c r="A11" s="10" t="str">
        <x:v>Estrutura</x:v>
      </x:c>
      <x:c r="B11" s="10" t="str">
        <x:v>Span médio de liderança</x:v>
      </x:c>
      <x:c r="C11" s="10" t="str">
        <x:v>Quantidade média de liderados diretos por gestor</x:v>
      </x:c>
      <x:c r="D11" s="10" t="str">
        <x:v>Liderados diretos ÷ gestores com equipe</x:v>
      </x:c>
      <x:c r="E11" s="10" t="str">
        <x:v>Mensal</x:v>
      </x:c>
      <x:c r="F11" s="10" t="str">
        <x:v>Monitorar</x:v>
      </x:c>
      <x:c r="G11" s="10"/>
      <x:c r="H11" s="16" t="n">
        <x:v>6.4</x:v>
      </x:c>
      <x:c r="I11" s="10" t="str">
        <x:f>IF(F11="Monitorar","Monitorar",IF(OR(G11="",H11=""),"",IF(F11="Maior é melhor",IF(H11&gt;=G11,"Na meta","Atenção"),IF(H11&lt;=G11,"Na meta","Atenção"))))</x:f>
        <x:v>Monitorar</x:v>
      </x:c>
      <x:c r="J11" s="10" t="str">
        <x:v>People</x:v>
      </x:c>
      <x:c r="K11" s="10" t="str">
        <x:v>Organograma</x:v>
      </x:c>
    </x:row>
  </x:sheetData>
  <x:conditionalFormatting sqref="I2:I100">
    <x:cfRule type="expression" dxfId="0" priority="1">
      <x:formula>I2="Na meta"</x:formula>
    </x:cfRule>
    <x:cfRule type="expression" dxfId="1" priority="2">
      <x:formula>I2="Atenção"</x:formula>
    </x:cfRule>
    <x:cfRule type="expression" dxfId="2" priority="3">
      <x:formula>I2="Monitorar"</x:formula>
    </x:cfRule>
  </x:conditionalFormatting>
  <x:dataValidations count="1">
    <x:dataValidation type="list" sqref="F2:F100">
      <x:formula1>"Maior é melhor,Menor é melhor,Monitorar"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40" hidden="0" customWidth="1"/>
    <x:col min="3" max="3" width="42" hidden="0" customWidth="1"/>
    <x:col min="4" max="4" width="16" hidden="0" customWidth="1"/>
    <x:col min="5" max="5" width="34" hidden="0" customWidth="1"/>
    <x:col min="6" max="6" width="14" hidden="0" customWidth="1"/>
  </x:cols>
  <x:sheetData>
    <x:row r="1">
      <x:c r="A1" s="4" t="str">
        <x:v>Pergunta</x:v>
      </x:c>
      <x:c r="B1" s="4" t="str">
        <x:v>Resposta / definição</x:v>
      </x:c>
      <x:c r="C1" s="4" t="str">
        <x:v>Exemplo</x:v>
      </x:c>
      <x:c r="D1" s="4" t="str">
        <x:v>Preenchido?</x:v>
      </x:c>
      <x:c r="E1" s="4" t="str">
        <x:v>Observações</x:v>
      </x:c>
      <x:c r="F1" s="4" t="str">
        <x:v>Prioridade</x:v>
      </x:c>
    </x:row>
    <x:row r="2" ht="52" customHeight="1">
      <x:c r="A2" s="10" t="str">
        <x:v>Qual decisão esse indicador deve apoiar?</x:v>
      </x:c>
      <x:c r="B2" s="10" t="str"/>
      <x:c r="C2" s="10" t="str">
        <x:v>Ex.: identificar risco de retenção em times críticos</x:v>
      </x:c>
      <x:c r="D2" s="10" t="str"/>
      <x:c r="E2" s="10" t="str"/>
      <x:c r="F2" s="10" t="str">
        <x:v>Alta</x:v>
      </x:c>
    </x:row>
    <x:row r="3" ht="52" customHeight="1">
      <x:c r="A3" s="10" t="str">
        <x:v>Qual é a definição exata do indicador?</x:v>
      </x:c>
      <x:c r="B3" s="10" t="str"/>
      <x:c r="C3" s="10" t="str">
        <x:v>Ex.: desligamentos voluntários ÷ headcount médio</x:v>
      </x:c>
      <x:c r="D3" s="10" t="str"/>
      <x:c r="E3" s="10" t="str"/>
      <x:c r="F3" s="10" t="str">
        <x:v>Alta</x:v>
      </x:c>
    </x:row>
    <x:row r="4" ht="52" customHeight="1">
      <x:c r="A4" s="10" t="str">
        <x:v>Qual é a população / filtro?</x:v>
      </x:c>
      <x:c r="B4" s="10" t="str"/>
      <x:c r="C4" s="10" t="str">
        <x:v>Ex.: colaboradores ativos, exceto estágio</x:v>
      </x:c>
      <x:c r="D4" s="10" t="str"/>
      <x:c r="E4" s="10" t="str"/>
      <x:c r="F4" s="10" t="str">
        <x:v>Alta</x:v>
      </x:c>
    </x:row>
    <x:row r="5" ht="52" customHeight="1">
      <x:c r="A5" s="10" t="str">
        <x:v>Qual é a fonte de dados?</x:v>
      </x:c>
      <x:c r="B5" s="10" t="str"/>
      <x:c r="C5" s="10" t="str">
        <x:v>Ex.: HRIS + folha + plataforma de performance</x:v>
      </x:c>
      <x:c r="D5" s="10" t="str"/>
      <x:c r="E5" s="10" t="str"/>
      <x:c r="F5" s="10" t="str">
        <x:v>Alta</x:v>
      </x:c>
    </x:row>
    <x:row r="6" ht="52" customHeight="1">
      <x:c r="A6" s="10" t="str">
        <x:v>Qual é a periodicidade?</x:v>
      </x:c>
      <x:c r="B6" s="10" t="str"/>
      <x:c r="C6" s="10" t="str">
        <x:v>Ex.: mensal</x:v>
      </x:c>
      <x:c r="D6" s="10" t="str"/>
      <x:c r="E6" s="10" t="str"/>
      <x:c r="F6" s="10" t="str">
        <x:v>Média</x:v>
      </x:c>
    </x:row>
    <x:row r="7" ht="52" customHeight="1">
      <x:c r="A7" s="10" t="str">
        <x:v>Existe meta, faixa ou baseline?</x:v>
      </x:c>
      <x:c r="B7" s="10" t="str"/>
      <x:c r="C7" s="10" t="str">
        <x:v>Ex.: manter abaixo de 8%</x:v>
      </x:c>
      <x:c r="D7" s="10" t="str"/>
      <x:c r="E7" s="10" t="str"/>
      <x:c r="F7" s="10" t="str">
        <x:v>Alta</x:v>
      </x:c>
    </x:row>
    <x:row r="8" ht="52" customHeight="1">
      <x:c r="A8" s="10" t="str">
        <x:v>Qual é a direção desejada?</x:v>
      </x:c>
      <x:c r="B8" s="10" t="str"/>
      <x:c r="C8" s="10" t="str">
        <x:v>Ex.: menor é melhor</x:v>
      </x:c>
      <x:c r="D8" s="10" t="str"/>
      <x:c r="E8" s="10" t="str"/>
      <x:c r="F8" s="10" t="str">
        <x:v>Média</x:v>
      </x:c>
    </x:row>
    <x:row r="9" ht="52" customHeight="1">
      <x:c r="A9" s="10" t="str">
        <x:v>Quem interpreta e age sobre o resultado?</x:v>
      </x:c>
      <x:c r="B9" s="10" t="str"/>
      <x:c r="C9" s="10" t="str">
        <x:v>Ex.: HRBP da unidade</x:v>
      </x:c>
      <x:c r="D9" s="10" t="str"/>
      <x:c r="E9" s="10" t="str"/>
      <x:c r="F9" s="10" t="str">
        <x:v>Alta</x:v>
      </x:c>
    </x:row>
    <x:row r="10" ht="52" customHeight="1">
      <x:c r="A10" s="10" t="str">
        <x:v>Quais cortes ajudam a investigar o indicador?</x:v>
      </x:c>
      <x:c r="B10" s="10" t="str"/>
      <x:c r="C10" s="10" t="str">
        <x:v>Ex.: área, liderança, tempo de casa, nível</x:v>
      </x:c>
      <x:c r="D10" s="10" t="str"/>
      <x:c r="E10" s="10" t="str"/>
      <x:c r="F10" s="10" t="str">
        <x:v>Média</x:v>
      </x:c>
    </x:row>
    <x:row r="11" ht="52" customHeight="1">
      <x:c r="A11" s="10" t="str">
        <x:v>Que ação pode ser tomada se houver desvio?</x:v>
      </x:c>
      <x:c r="B11" s="10" t="str"/>
      <x:c r="C11" s="10" t="str">
        <x:v>Ex.: revisar faixa salarial e histórico de performance</x:v>
      </x:c>
      <x:c r="D11" s="10" t="str"/>
      <x:c r="E11" s="10" t="str"/>
      <x:c r="F11" s="10" t="str">
        <x:v>Alta</x:v>
      </x:c>
    </x:row>
  </x:sheetData>
  <x:dataValidations count="2">
    <x:dataValidation type="list" sqref="D2:D100">
      <x:formula1>"Sim,Não,Parcial"</x:formula1>
    </x:dataValidation>
    <x:dataValidation type="list" sqref="F2:F100">
      <x:formula1>"Alta,Média,Baixa"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1" hidden="0" customWidth="1"/>
    <x:col min="3" max="3" width="14" hidden="0" customWidth="1"/>
    <x:col min="4" max="4" width="14" hidden="0" customWidth="1"/>
    <x:col min="5" max="5" width="14" hidden="0" customWidth="1"/>
    <x:col min="6" max="6" width="18" hidden="0" customWidth="1"/>
  </x:cols>
  <x:sheetData>
    <x:row r="1">
      <x:c r="A1" s="20" t="str">
        <x:v>Dashboard de indicadores de RH</x:v>
      </x:c>
      <x:c r="B1" s="20"/>
      <x:c r="C1" s="20"/>
      <x:c r="D1" s="20"/>
      <x:c r="E1" s="20"/>
      <x:c r="F1" s="20"/>
      <x:c r="G1" s="20"/>
      <x:c r="H1" s="20"/>
    </x:row>
    <x:row r="3">
      <x:c r="A3" s="25" t="str">
        <x:v>Resumo</x:v>
      </x:c>
      <x:c r="B3" s="25" t="str">
        <x:v>Quantidade</x:v>
      </x:c>
    </x:row>
    <x:row r="4">
      <x:c r="A4" t="str">
        <x:v>Na meta</x:v>
      </x:c>
      <x:c r="B4" t="n">
        <x:f>COUNTIF('Indicadores de RH'!I2:I100,"Na meta")</x:f>
        <x:v>1</x:v>
      </x:c>
    </x:row>
    <x:row r="5">
      <x:c r="A5" t="str">
        <x:v>Atenção</x:v>
      </x:c>
      <x:c r="B5" t="n">
        <x:f>COUNTIF('Indicadores de RH'!I2:I100,"Atenção")</x:f>
        <x:v>8</x:v>
      </x:c>
    </x:row>
    <x:row r="6">
      <x:c r="A6" t="str">
        <x:v>Monitorar</x:v>
      </x:c>
      <x:c r="B6" t="n">
        <x:f>COUNTIF('Indicadores de RH'!I2:I100,"Monitorar")</x:f>
        <x:v>1</x:v>
      </x:c>
    </x:row>
    <x:row r="8">
      <x:c r="A8" s="28" t="str">
        <x:v>Categoria</x:v>
      </x:c>
      <x:c r="B8" s="28" t="str">
        <x:v>Indicador</x:v>
      </x:c>
      <x:c r="C8" s="28" t="str">
        <x:v>Meta</x:v>
      </x:c>
      <x:c r="D8" s="28" t="str">
        <x:v>Atual</x:v>
      </x:c>
      <x:c r="E8" s="28" t="str">
        <x:v>Status</x:v>
      </x:c>
      <x:c r="F8" s="28" t="str">
        <x:v>Responsável</x:v>
      </x:c>
    </x:row>
    <x:row r="9">
      <x:c r="A9" s="10" t="str">
        <x:f>'Indicadores de RH'!A2</x:f>
        <x:v>Retenção</x:v>
      </x:c>
      <x:c r="B9" s="10" t="str">
        <x:f>'Indicadores de RH'!B2</x:f>
        <x:v>Turnover voluntário</x:v>
      </x:c>
      <x:c r="C9" s="12" t="n">
        <x:f>'Indicadores de RH'!G2</x:f>
        <x:v>0.08</x:v>
      </x:c>
      <x:c r="D9" s="12" t="n">
        <x:f>'Indicadores de RH'!H2</x:f>
        <x:v>0.09</x:v>
      </x:c>
      <x:c r="E9" s="10" t="str">
        <x:f>'Indicadores de RH'!I2</x:f>
        <x:v>Atenção</x:v>
      </x:c>
      <x:c r="F9" s="10" t="str">
        <x:f>'Indicadores de RH'!J2</x:f>
        <x:v>People</x:v>
      </x:c>
    </x:row>
    <x:row r="10">
      <x:c r="A10" s="10" t="str">
        <x:f>'Indicadores de RH'!A3</x:f>
        <x:v>Presença</x:v>
      </x:c>
      <x:c r="B10" s="10" t="str">
        <x:f>'Indicadores de RH'!B3</x:f>
        <x:v>Taxa de absenteísmo</x:v>
      </x:c>
      <x:c r="C10" s="12" t="n">
        <x:f>'Indicadores de RH'!G3</x:f>
        <x:v>0.03</x:v>
      </x:c>
      <x:c r="D10" s="12" t="n">
        <x:f>'Indicadores de RH'!H3</x:f>
        <x:v>0.025</x:v>
      </x:c>
      <x:c r="E10" s="10" t="str">
        <x:f>'Indicadores de RH'!I3</x:f>
        <x:v>Na meta</x:v>
      </x:c>
      <x:c r="F10" s="10" t="str">
        <x:f>'Indicadores de RH'!J3</x:f>
        <x:v>People</x:v>
      </x:c>
    </x:row>
    <x:row r="11">
      <x:c r="A11" s="10" t="str">
        <x:f>'Indicadores de RH'!A4</x:f>
        <x:v>Recrutamento</x:v>
      </x:c>
      <x:c r="B11" s="10" t="str">
        <x:f>'Indicadores de RH'!B4</x:f>
        <x:v>Time to hire</x:v>
      </x:c>
      <x:c r="C11" s="14" t="n">
        <x:f>'Indicadores de RH'!G4</x:f>
        <x:v>35</x:v>
      </x:c>
      <x:c r="D11" s="14" t="n">
        <x:f>'Indicadores de RH'!H4</x:f>
        <x:v>41</x:v>
      </x:c>
      <x:c r="E11" s="10" t="str">
        <x:f>'Indicadores de RH'!I4</x:f>
        <x:v>Atenção</x:v>
      </x:c>
      <x:c r="F11" s="10" t="str">
        <x:f>'Indicadores de RH'!J4</x:f>
        <x:v>Talent Acquisition</x:v>
      </x:c>
    </x:row>
    <x:row r="12">
      <x:c r="A12" s="10" t="str">
        <x:f>'Indicadores de RH'!A5</x:f>
        <x:v>Engajamento</x:v>
      </x:c>
      <x:c r="B12" s="10" t="str">
        <x:f>'Indicadores de RH'!B5</x:f>
        <x:v>eNPS</x:v>
      </x:c>
      <x:c r="C12" s="14" t="n">
        <x:f>'Indicadores de RH'!G5</x:f>
        <x:v>40</x:v>
      </x:c>
      <x:c r="D12" s="14" t="n">
        <x:f>'Indicadores de RH'!H5</x:f>
        <x:v>35</x:v>
      </x:c>
      <x:c r="E12" s="10" t="str">
        <x:f>'Indicadores de RH'!I5</x:f>
        <x:v>Atenção</x:v>
      </x:c>
      <x:c r="F12" s="10" t="str">
        <x:f>'Indicadores de RH'!J5</x:f>
        <x:v>People</x:v>
      </x:c>
    </x:row>
    <x:row r="13">
      <x:c r="A13" s="10" t="str">
        <x:f>'Indicadores de RH'!A6</x:f>
        <x:v>Performance</x:v>
      </x:c>
      <x:c r="B13" s="10" t="str">
        <x:f>'Indicadores de RH'!B6</x:f>
        <x:v>Conclusão da avaliação de desempenho</x:v>
      </x:c>
      <x:c r="C13" s="12" t="n">
        <x:f>'Indicadores de RH'!G6</x:f>
        <x:v>0.95</x:v>
      </x:c>
      <x:c r="D13" s="12" t="n">
        <x:f>'Indicadores de RH'!H6</x:f>
        <x:v>0.88</x:v>
      </x:c>
      <x:c r="E13" s="10" t="str">
        <x:f>'Indicadores de RH'!I6</x:f>
        <x:v>Atenção</x:v>
      </x:c>
      <x:c r="F13" s="10" t="str">
        <x:f>'Indicadores de RH'!J6</x:f>
        <x:v>People</x:v>
      </x:c>
    </x:row>
    <x:row r="14">
      <x:c r="A14" s="10" t="str">
        <x:f>'Indicadores de RH'!A7</x:f>
        <x:v>Desenvolvimento</x:v>
      </x:c>
      <x:c r="B14" s="10" t="str">
        <x:f>'Indicadores de RH'!B7</x:f>
        <x:v>Conclusão de PDIs</x:v>
      </x:c>
      <x:c r="C14" s="12" t="n">
        <x:f>'Indicadores de RH'!G7</x:f>
        <x:v>0.85</x:v>
      </x:c>
      <x:c r="D14" s="12" t="n">
        <x:f>'Indicadores de RH'!H7</x:f>
        <x:v>0.8</x:v>
      </x:c>
      <x:c r="E14" s="10" t="str">
        <x:f>'Indicadores de RH'!I7</x:f>
        <x:v>Atenção</x:v>
      </x:c>
      <x:c r="F14" s="10" t="str">
        <x:f>'Indicadores de RH'!J7</x:f>
        <x:v>L&amp;D</x:v>
      </x:c>
    </x:row>
    <x:row r="15">
      <x:c r="A15" s="10" t="str">
        <x:f>'Indicadores de RH'!A8</x:f>
        <x:v>Mobilidade</x:v>
      </x:c>
      <x:c r="B15" s="10" t="str">
        <x:f>'Indicadores de RH'!B8</x:f>
        <x:v>Vagas preenchidas internamente</x:v>
      </x:c>
      <x:c r="C15" s="12" t="n">
        <x:f>'Indicadores de RH'!G8</x:f>
        <x:v>0.2</x:v>
      </x:c>
      <x:c r="D15" s="12" t="n">
        <x:f>'Indicadores de RH'!H8</x:f>
        <x:v>0.17</x:v>
      </x:c>
      <x:c r="E15" s="10" t="str">
        <x:f>'Indicadores de RH'!I8</x:f>
        <x:v>Atenção</x:v>
      </x:c>
      <x:c r="F15" s="10" t="str">
        <x:f>'Indicadores de RH'!J8</x:f>
        <x:v>People</x:v>
      </x:c>
    </x:row>
    <x:row r="16">
      <x:c r="A16" s="10" t="str">
        <x:f>'Indicadores de RH'!A9</x:f>
        <x:v>Remuneração</x:v>
      </x:c>
      <x:c r="B16" s="10" t="str">
        <x:f>'Indicadores de RH'!B9</x:f>
        <x:v>Colaboradores dentro da faixa salarial</x:v>
      </x:c>
      <x:c r="C16" s="12" t="n">
        <x:f>'Indicadores de RH'!G9</x:f>
        <x:v>0.9</x:v>
      </x:c>
      <x:c r="D16" s="12" t="n">
        <x:f>'Indicadores de RH'!H9</x:f>
        <x:v>0.86</x:v>
      </x:c>
      <x:c r="E16" s="10" t="str">
        <x:f>'Indicadores de RH'!I9</x:f>
        <x:v>Atenção</x:v>
      </x:c>
      <x:c r="F16" s="10" t="str">
        <x:f>'Indicadores de RH'!J9</x:f>
        <x:v>Comp &amp; Ben</x:v>
      </x:c>
    </x:row>
    <x:row r="17">
      <x:c r="A17" s="10" t="str">
        <x:f>'Indicadores de RH'!A10</x:f>
        <x:v>Liderança</x:v>
      </x:c>
      <x:c r="B17" s="10" t="str">
        <x:f>'Indicadores de RH'!B10</x:f>
        <x:v>1:1s realizadas</x:v>
      </x:c>
      <x:c r="C17" s="12" t="n">
        <x:f>'Indicadores de RH'!G10</x:f>
        <x:v>0.9</x:v>
      </x:c>
      <x:c r="D17" s="12" t="n">
        <x:f>'Indicadores de RH'!H10</x:f>
        <x:v>0.82</x:v>
      </x:c>
      <x:c r="E17" s="10" t="str">
        <x:f>'Indicadores de RH'!I10</x:f>
        <x:v>Atenção</x:v>
      </x:c>
      <x:c r="F17" s="10" t="str">
        <x:f>'Indicadores de RH'!J10</x:f>
        <x:v>People</x:v>
      </x:c>
    </x:row>
    <x:row r="18">
      <x:c r="A18" s="10" t="str">
        <x:f>'Indicadores de RH'!A11</x:f>
        <x:v>Estrutura</x:v>
      </x:c>
      <x:c r="B18" s="10" t="str">
        <x:f>'Indicadores de RH'!B11</x:f>
        <x:v>Span médio de liderança</x:v>
      </x:c>
      <x:c r="C18" s="10" t="n">
        <x:f>'Indicadores de RH'!G11</x:f>
        <x:v>0</x:v>
      </x:c>
      <x:c r="D18" s="16" t="n">
        <x:f>'Indicadores de RH'!H11</x:f>
        <x:v>6.4</x:v>
      </x:c>
      <x:c r="E18" s="10" t="str">
        <x:f>'Indicadores de RH'!I11</x:f>
        <x:v>Monitorar</x:v>
      </x:c>
      <x:c r="F18" s="10" t="str">
        <x:f>'Indicadores de RH'!J11</x:f>
        <x:v>People</x:v>
      </x:c>
    </x:row>
  </x:sheetData>
  <x:mergeCells>
    <x:mergeCell ref="A1:H1"/>
  </x:mergeCells>
  <x:conditionalFormatting sqref="E9:E18">
    <x:cfRule type="expression" dxfId="3" priority="1">
      <x:formula>E9="Na meta"</x:formula>
    </x:cfRule>
    <x:cfRule type="expression" dxfId="4" priority="2">
      <x:formula>E9="Atenção"</x:formula>
    </x:cfRule>
    <x:cfRule type="expression" dxfId="5" priority="3">
      <x:formula>E9="Monitorar"</x:formula>
    </x:cfRule>
  </x:conditionalFormatting>
  <x:pageMargins left="0.7" right="0.7" top="0.75" bottom="0.75" header="0.3" footer="0.3"/>
  <x:drawing xmlns:r="http://schemas.openxmlformats.org/officeDocument/2006/relationships" r:id="Rcb82e183886d4310"/>
</x:worksheet>
</file>